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quipo\Desktop\MAPA DE RIESGO E INDOCADORES GESTION DOCUMENTAL 2025\"/>
    </mc:Choice>
  </mc:AlternateContent>
  <xr:revisionPtr revIDLastSave="0" documentId="13_ncr:1_{21980CCF-5D32-4ABE-8B97-3E1D29E4A724}" xr6:coauthVersionLast="47" xr6:coauthVersionMax="47" xr10:uidLastSave="{00000000-0000-0000-0000-000000000000}"/>
  <bookViews>
    <workbookView xWindow="-120" yWindow="-120" windowWidth="20730" windowHeight="11040" tabRatio="773" xr2:uid="{00000000-000D-0000-FFFF-FFFF00000000}"/>
  </bookViews>
  <sheets>
    <sheet name="CUARTO TRIMESTRE" sheetId="37" r:id="rId1"/>
  </sheets>
  <definedNames>
    <definedName name="_xlnm._FilterDatabase" localSheetId="0" hidden="1">'CUARTO TRIMESTRE'!$B$6:$O$10</definedName>
    <definedName name="_xlnm.Print_Titles" localSheetId="0">'CUARTO TRIMESTRE'!$2:$7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" i="37" l="1"/>
  <c r="N10" i="37" l="1"/>
  <c r="N9" i="37"/>
  <c r="N8" i="37"/>
  <c r="M7" i="37"/>
  <c r="L7" i="37" l="1"/>
  <c r="N7" i="37"/>
</calcChain>
</file>

<file path=xl/sharedStrings.xml><?xml version="1.0" encoding="utf-8"?>
<sst xmlns="http://schemas.openxmlformats.org/spreadsheetml/2006/main" count="65" uniqueCount="50">
  <si>
    <t>Proceso Fuente</t>
  </si>
  <si>
    <t>Indicador</t>
  </si>
  <si>
    <t>Frecuencia</t>
  </si>
  <si>
    <t>Meta</t>
  </si>
  <si>
    <t>Formula</t>
  </si>
  <si>
    <t>Fuente de datos</t>
  </si>
  <si>
    <t>Unidad de medida</t>
  </si>
  <si>
    <t>Evidencias</t>
  </si>
  <si>
    <t>Tipo</t>
  </si>
  <si>
    <t>Analisis de datos</t>
  </si>
  <si>
    <t xml:space="preserve">
</t>
  </si>
  <si>
    <t>Version: 01</t>
  </si>
  <si>
    <t>Periodo de seguimiento</t>
  </si>
  <si>
    <t>Fecha: 1/06/2021</t>
  </si>
  <si>
    <t>%</t>
  </si>
  <si>
    <t>PROCESO</t>
  </si>
  <si>
    <t>Codigo: FT - PE - 12</t>
  </si>
  <si>
    <t>Responsable</t>
  </si>
  <si>
    <t>GESTIÓN DOCUMENTAL</t>
  </si>
  <si>
    <t>Radicación de Solicitudes</t>
  </si>
  <si>
    <t>Eficacia</t>
  </si>
  <si>
    <t>Solicitudes</t>
  </si>
  <si>
    <t>Libro radicador</t>
  </si>
  <si>
    <t>CUATRIMESTRAL</t>
  </si>
  <si>
    <t>Secretaria</t>
  </si>
  <si>
    <t>Atención Oportuna a PQRSD</t>
  </si>
  <si>
    <t xml:space="preserve">No de PQRSD resueltas de manera oportuna / No de PQRSD recibida X 100 </t>
  </si>
  <si>
    <t>Matriz de PQRS</t>
  </si>
  <si>
    <t>Matriz de seguimiento a PQR</t>
  </si>
  <si>
    <t>MENSUAL</t>
  </si>
  <si>
    <t>Efectividad del proceso de Archivo y gestión Documental</t>
  </si>
  <si>
    <t>Archivos de Gestión</t>
  </si>
  <si>
    <t>SEMESTRAL</t>
  </si>
  <si>
    <t>Tecnico administrativo</t>
  </si>
  <si>
    <t xml:space="preserve">Dentro de las solicitudes radicas en la Secretaria de INDER, se encuentra los siguientes requerimientos:  solicitudes para prestamos y uso de escenarios deportivos y/o locales comerciales 226, solicitud de </t>
  </si>
  <si>
    <t>Ejecutado</t>
  </si>
  <si>
    <t>Programado</t>
  </si>
  <si>
    <t>Resultado</t>
  </si>
  <si>
    <t>No de solicitudes radicados y atendidos oportunamente / No de solicitudes radicados X 100</t>
  </si>
  <si>
    <t>No de Archivos de Gestión por unidad productora aplicados correctamente / No de Archivos de gestión por unidad productaora X 100</t>
  </si>
  <si>
    <t>MATRIZ DE INDICADORES</t>
  </si>
  <si>
    <t>PROCESO DE GESTIÓN DOCUMENTAL</t>
  </si>
  <si>
    <t>No de Instrumentos Archivisticos aplicados correctamente / No de  Instrumentos Archivisticos  X 100</t>
  </si>
  <si>
    <t>Instrumentos Archivisticos</t>
  </si>
  <si>
    <t>Transferencia Documental</t>
  </si>
  <si>
    <t>Al la fecha se ha atendido oportunamente un 100% de las PQRSD recibidas en el Instituto.</t>
  </si>
  <si>
    <t>INSTITUTO DE DEPORTE, RECREACION Y ACTIVIDAD FISICA INDeR VALLEDUPAR</t>
  </si>
  <si>
    <t>Este indicador lleva un cumplimiento del 75%, debido a que los instrumentos archvisticos deben ajustare a la estructura organizacional de la Entidad</t>
  </si>
  <si>
    <t>Este indicador lleva un cumplimiento del 83%, debido a que los archivos de gestion de la unidad productora de la   Oficina Juridica solo ha  realizado la transferencias de la contratacion del año 2023, faltando los convenios,</t>
  </si>
  <si>
    <t>Octubre a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</si>
</sst>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2"/>
      <color theme="1"/>
      <name val="Agenda BoldCondItalic"/>
      <family val="3"/>
    </font>
    <font>
      <b/>
      <sz val="11"/>
      <color theme="1"/>
      <name val="Agenda Regular"/>
      <family val="3"/>
    </font>
    <font>
      <b/>
      <sz val="14"/>
      <color theme="1"/>
      <name val="Agenda Regular"/>
      <family val="3"/>
    </font>
    <font>
      <sz val="11"/>
      <color theme="1"/>
      <name val="Agenda Regular"/>
      <family val="3"/>
    </font>
    <font>
      <sz val="11"/>
      <name val="Agenda Regular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justify" wrapText="1"/>
    </xf>
    <xf numFmtId="0" fontId="3" fillId="2" borderId="0" xfId="0" applyFont="1" applyFill="1" applyAlignment="1">
      <alignment horizontal="center"/>
    </xf>
    <xf numFmtId="9" fontId="0" fillId="2" borderId="1" xfId="1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165" fontId="7" fillId="0" borderId="1" xfId="3" applyNumberFormat="1" applyFont="1" applyBorder="1" applyAlignment="1">
      <alignment horizontal="center" vertical="center"/>
    </xf>
    <xf numFmtId="9" fontId="7" fillId="0" borderId="1" xfId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5">
    <cellStyle name="Millares" xfId="3" builtinId="3"/>
    <cellStyle name="Millares 2" xfId="4" xr:uid="{00000000-0005-0000-0000-000001000000}"/>
    <cellStyle name="Normal" xfId="0" builtinId="0"/>
    <cellStyle name="Normal 2 3" xfId="2" xr:uid="{00000000-0005-0000-0000-000003000000}"/>
    <cellStyle name="Porcentaje" xfId="1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1</xdr:row>
      <xdr:rowOff>111125</xdr:rowOff>
    </xdr:from>
    <xdr:to>
      <xdr:col>2</xdr:col>
      <xdr:colOff>1587500</xdr:colOff>
      <xdr:row>3</xdr:row>
      <xdr:rowOff>460375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FFCC66A-C3C5-79ED-A237-BCB7B9246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206375"/>
          <a:ext cx="3175000" cy="1571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296"/>
  <sheetViews>
    <sheetView tabSelected="1" topLeftCell="C1" zoomScale="60" zoomScaleNormal="60" workbookViewId="0">
      <selection activeCell="F9" sqref="F9"/>
    </sheetView>
  </sheetViews>
  <sheetFormatPr baseColWidth="10" defaultRowHeight="14.25" x14ac:dyDescent="0.2"/>
  <cols>
    <col min="1" max="1" width="5.140625" style="1" customWidth="1"/>
    <col min="2" max="2" width="28" style="2" customWidth="1"/>
    <col min="3" max="3" width="25.5703125" style="1" customWidth="1"/>
    <col min="4" max="4" width="39" style="1" customWidth="1"/>
    <col min="5" max="5" width="13.42578125" style="3" customWidth="1"/>
    <col min="6" max="6" width="14.7109375" style="3" customWidth="1"/>
    <col min="7" max="7" width="14" style="3" customWidth="1"/>
    <col min="8" max="8" width="17.7109375" style="3" customWidth="1"/>
    <col min="9" max="9" width="20.85546875" style="3" customWidth="1"/>
    <col min="10" max="10" width="13.7109375" style="3" customWidth="1"/>
    <col min="11" max="11" width="20.28515625" style="3" customWidth="1"/>
    <col min="12" max="12" width="15.85546875" style="3" customWidth="1"/>
    <col min="13" max="13" width="11.5703125" style="3" customWidth="1"/>
    <col min="14" max="14" width="27.42578125" style="1" customWidth="1"/>
    <col min="15" max="15" width="55.42578125" style="1" customWidth="1"/>
    <col min="16" max="32" width="11.42578125" style="1" customWidth="1"/>
    <col min="33" max="16384" width="11.42578125" style="1"/>
  </cols>
  <sheetData>
    <row r="1" spans="2:15" ht="7.5" customHeight="1" x14ac:dyDescent="0.2"/>
    <row r="2" spans="2:15" s="5" customFormat="1" ht="63.75" customHeight="1" x14ac:dyDescent="0.2">
      <c r="B2" s="22" t="s">
        <v>10</v>
      </c>
      <c r="C2" s="22"/>
      <c r="D2" s="23" t="s">
        <v>46</v>
      </c>
      <c r="E2" s="24"/>
      <c r="F2" s="24"/>
      <c r="G2" s="24"/>
      <c r="H2" s="24"/>
      <c r="I2" s="24"/>
      <c r="J2" s="24"/>
      <c r="K2" s="24"/>
      <c r="L2" s="24"/>
      <c r="M2" s="24"/>
      <c r="N2" s="25"/>
      <c r="O2" s="6" t="s">
        <v>16</v>
      </c>
    </row>
    <row r="3" spans="2:15" s="5" customFormat="1" ht="33" customHeight="1" x14ac:dyDescent="0.2">
      <c r="B3" s="22"/>
      <c r="C3" s="22"/>
      <c r="D3" s="22" t="s">
        <v>40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6" t="s">
        <v>11</v>
      </c>
    </row>
    <row r="4" spans="2:15" s="5" customFormat="1" ht="48.75" customHeight="1" x14ac:dyDescent="0.2">
      <c r="B4" s="22"/>
      <c r="C4" s="22"/>
      <c r="D4" s="22" t="s">
        <v>41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6" t="s">
        <v>13</v>
      </c>
    </row>
    <row r="5" spans="2:15" s="5" customFormat="1" ht="48.75" customHeight="1" x14ac:dyDescent="0.2">
      <c r="B5" s="19" t="s">
        <v>15</v>
      </c>
      <c r="C5" s="22" t="s">
        <v>18</v>
      </c>
      <c r="D5" s="22"/>
      <c r="E5" s="22" t="s">
        <v>12</v>
      </c>
      <c r="F5" s="22"/>
      <c r="G5" s="22"/>
      <c r="H5" s="22" t="s">
        <v>49</v>
      </c>
      <c r="I5" s="22"/>
      <c r="J5" s="22"/>
      <c r="K5" s="22"/>
      <c r="L5" s="22"/>
      <c r="M5" s="22"/>
      <c r="N5" s="22"/>
      <c r="O5" s="6"/>
    </row>
    <row r="6" spans="2:15" ht="72" customHeight="1" x14ac:dyDescent="0.2">
      <c r="B6" s="20" t="s">
        <v>0</v>
      </c>
      <c r="C6" s="20" t="s">
        <v>1</v>
      </c>
      <c r="D6" s="20" t="s">
        <v>4</v>
      </c>
      <c r="E6" s="20" t="s">
        <v>8</v>
      </c>
      <c r="F6" s="20" t="s">
        <v>5</v>
      </c>
      <c r="G6" s="20" t="s">
        <v>6</v>
      </c>
      <c r="H6" s="20" t="s">
        <v>7</v>
      </c>
      <c r="I6" s="20" t="s">
        <v>2</v>
      </c>
      <c r="J6" s="20" t="s">
        <v>3</v>
      </c>
      <c r="K6" s="20" t="s">
        <v>17</v>
      </c>
      <c r="L6" s="20" t="s">
        <v>35</v>
      </c>
      <c r="M6" s="20" t="s">
        <v>36</v>
      </c>
      <c r="N6" s="20" t="s">
        <v>37</v>
      </c>
      <c r="O6" s="21" t="s">
        <v>9</v>
      </c>
    </row>
    <row r="7" spans="2:15" ht="29.2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 t="str">
        <f>L6&amp;" Ejecutado"</f>
        <v>Ejecutado Ejecutado</v>
      </c>
      <c r="M7" s="20" t="str">
        <f>L6&amp;" Programado"</f>
        <v>Ejecutado Programado</v>
      </c>
      <c r="N7" s="20" t="str">
        <f>L6&amp;" Resultado"</f>
        <v>Ejecutado Resultado</v>
      </c>
      <c r="O7" s="21"/>
    </row>
    <row r="8" spans="2:15" ht="151.5" customHeight="1" x14ac:dyDescent="0.2">
      <c r="B8" s="7" t="s">
        <v>18</v>
      </c>
      <c r="C8" s="8" t="s">
        <v>19</v>
      </c>
      <c r="D8" s="9" t="s">
        <v>38</v>
      </c>
      <c r="E8" s="10" t="s">
        <v>20</v>
      </c>
      <c r="F8" s="11" t="s">
        <v>21</v>
      </c>
      <c r="G8" s="12" t="s">
        <v>14</v>
      </c>
      <c r="H8" s="10" t="s">
        <v>22</v>
      </c>
      <c r="I8" s="11" t="s">
        <v>23</v>
      </c>
      <c r="J8" s="13">
        <v>1</v>
      </c>
      <c r="K8" s="14" t="s">
        <v>24</v>
      </c>
      <c r="L8" s="15"/>
      <c r="M8" s="15"/>
      <c r="N8" s="16" t="e">
        <f>L8/M8</f>
        <v>#DIV/0!</v>
      </c>
      <c r="O8" s="17" t="s">
        <v>34</v>
      </c>
    </row>
    <row r="9" spans="2:15" ht="151.5" customHeight="1" x14ac:dyDescent="0.2">
      <c r="B9" s="7" t="s">
        <v>18</v>
      </c>
      <c r="C9" s="8" t="s">
        <v>25</v>
      </c>
      <c r="D9" s="18" t="s">
        <v>26</v>
      </c>
      <c r="E9" s="10" t="s">
        <v>20</v>
      </c>
      <c r="F9" s="11" t="s">
        <v>27</v>
      </c>
      <c r="G9" s="12" t="s">
        <v>14</v>
      </c>
      <c r="H9" s="11" t="s">
        <v>28</v>
      </c>
      <c r="I9" s="11" t="s">
        <v>29</v>
      </c>
      <c r="J9" s="13">
        <v>1</v>
      </c>
      <c r="K9" s="14" t="s">
        <v>24</v>
      </c>
      <c r="L9" s="15"/>
      <c r="M9" s="15"/>
      <c r="N9" s="16" t="e">
        <f t="shared" ref="N9:N10" si="0">L9/M9</f>
        <v>#DIV/0!</v>
      </c>
      <c r="O9" s="17" t="s">
        <v>45</v>
      </c>
    </row>
    <row r="10" spans="2:15" ht="151.5" customHeight="1" x14ac:dyDescent="0.2">
      <c r="B10" s="7" t="s">
        <v>18</v>
      </c>
      <c r="C10" s="8" t="s">
        <v>30</v>
      </c>
      <c r="D10" s="18" t="s">
        <v>39</v>
      </c>
      <c r="E10" s="10" t="s">
        <v>20</v>
      </c>
      <c r="F10" s="11" t="s">
        <v>31</v>
      </c>
      <c r="G10" s="12" t="s">
        <v>14</v>
      </c>
      <c r="H10" s="11" t="s">
        <v>44</v>
      </c>
      <c r="I10" s="11" t="s">
        <v>32</v>
      </c>
      <c r="J10" s="13">
        <v>1</v>
      </c>
      <c r="K10" s="14" t="s">
        <v>33</v>
      </c>
      <c r="L10" s="15">
        <v>5</v>
      </c>
      <c r="M10" s="15">
        <v>6</v>
      </c>
      <c r="N10" s="16">
        <f t="shared" si="0"/>
        <v>0.83333333333333337</v>
      </c>
      <c r="O10" s="17" t="s">
        <v>48</v>
      </c>
    </row>
    <row r="11" spans="2:15" ht="151.5" customHeight="1" x14ac:dyDescent="0.2">
      <c r="B11" s="7" t="s">
        <v>18</v>
      </c>
      <c r="C11" s="8" t="s">
        <v>30</v>
      </c>
      <c r="D11" s="18" t="s">
        <v>42</v>
      </c>
      <c r="E11" s="10" t="s">
        <v>20</v>
      </c>
      <c r="F11" s="11" t="s">
        <v>31</v>
      </c>
      <c r="G11" s="12" t="s">
        <v>14</v>
      </c>
      <c r="H11" s="11" t="s">
        <v>43</v>
      </c>
      <c r="I11" s="11" t="s">
        <v>32</v>
      </c>
      <c r="J11" s="13">
        <v>1</v>
      </c>
      <c r="K11" s="14" t="s">
        <v>33</v>
      </c>
      <c r="L11" s="15">
        <v>9</v>
      </c>
      <c r="M11" s="15">
        <v>12</v>
      </c>
      <c r="N11" s="16">
        <f t="shared" ref="N11" si="1">L11/M11</f>
        <v>0.75</v>
      </c>
      <c r="O11" s="17" t="s">
        <v>47</v>
      </c>
    </row>
    <row r="1048296" spans="14:14" ht="15" x14ac:dyDescent="0.2">
      <c r="N1048296" s="4"/>
    </row>
  </sheetData>
  <autoFilter ref="B6:O10" xr:uid="{00000000-0009-0000-0000-000000000000}">
    <filterColumn colId="6" showButton="0"/>
    <filterColumn colId="7" showButton="0"/>
  </autoFilter>
  <mergeCells count="21">
    <mergeCell ref="B6:B7"/>
    <mergeCell ref="C6:C7"/>
    <mergeCell ref="D6:D7"/>
    <mergeCell ref="E6:E7"/>
    <mergeCell ref="F6:F7"/>
    <mergeCell ref="C5:D5"/>
    <mergeCell ref="E5:G5"/>
    <mergeCell ref="H5:N5"/>
    <mergeCell ref="B2:C4"/>
    <mergeCell ref="D4:N4"/>
    <mergeCell ref="D2:N2"/>
    <mergeCell ref="D3:N3"/>
    <mergeCell ref="M6:M7"/>
    <mergeCell ref="N6:N7"/>
    <mergeCell ref="O6:O7"/>
    <mergeCell ref="G6:G7"/>
    <mergeCell ref="H6:H7"/>
    <mergeCell ref="I6:I7"/>
    <mergeCell ref="J6:J7"/>
    <mergeCell ref="K6:K7"/>
    <mergeCell ref="L6:L7"/>
  </mergeCells>
  <conditionalFormatting sqref="B6:O6">
    <cfRule type="containsErrors" dxfId="0" priority="1">
      <formula>ISERROR(B6)</formula>
    </cfRule>
  </conditionalFormatting>
  <dataValidations count="3">
    <dataValidation allowBlank="1" showInputMessage="1" showErrorMessage="1" prompt="Corresponde a los resultados obtenidos en el periodo de medición." sqref="L6:L7" xr:uid="{00000000-0002-0000-0000-000000000000}"/>
    <dataValidation allowBlank="1" showInputMessage="1" showErrorMessage="1" prompt="Corresponde a los resultados planificados para el periodo de medición. Todos los indicadores de gestión deben incluir programación." sqref="M6:M7" xr:uid="{00000000-0002-0000-0000-000001000000}"/>
    <dataValidation allowBlank="1" showInputMessage="1" showErrorMessage="1" prompt="Corresponde a la operación matemática de la fórmula del indicador y que reflejará el resultado del indicador para el periodo de medición." sqref="N6:N7" xr:uid="{00000000-0002-0000-0000-000002000000}"/>
  </dataValidations>
  <printOptions horizontalCentered="1"/>
  <pageMargins left="0" right="0" top="0.39370078740157483" bottom="0.39370078740157483" header="0.31496062992125984" footer="0.31496062992125984"/>
  <pageSetup scale="34" fitToHeight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CUARTO TRIMESTRE</vt:lpstr>
      <vt:lpstr>'CUARTO TRIMESTRE'!Títulos_a_imprimir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AUGUSTO DIAZ TELLEZ</dc:creator>
  <cp:lastModifiedBy>Equipo</cp:lastModifiedBy>
  <cp:lastPrinted>2022-08-11T13:56:53Z</cp:lastPrinted>
  <dcterms:created xsi:type="dcterms:W3CDTF">2019-09-12T20:49:06Z</dcterms:created>
  <dcterms:modified xsi:type="dcterms:W3CDTF">2025-01-29T14:38:48Z</dcterms:modified>
</cp:coreProperties>
</file>