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4B7C6D6-76B1-4886-92E8-A5CF79001E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YECTOS PRIORIZADOS " sheetId="1" r:id="rId1"/>
  </sheets>
  <definedNames>
    <definedName name="_xlnm._FilterDatabase" localSheetId="0" hidden="1">'PROYECTOS PRIORIZADOS '!$A$5:$J$14</definedName>
    <definedName name="_xlnm.Print_Area" localSheetId="0">'PROYECTOS PRIORIZADOS '!$A$1:$J$23</definedName>
    <definedName name="_xlnm.Print_Titles" localSheetId="0">'PROYECTOS PRIORIZADOS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F15" i="1"/>
  <c r="F14" i="1"/>
  <c r="F12" i="1" l="1"/>
  <c r="F11" i="1" l="1"/>
  <c r="F10" i="1"/>
</calcChain>
</file>

<file path=xl/sharedStrings.xml><?xml version="1.0" encoding="utf-8"?>
<sst xmlns="http://schemas.openxmlformats.org/spreadsheetml/2006/main" count="76" uniqueCount="60">
  <si>
    <t>COMITÉ</t>
  </si>
  <si>
    <t>NOMBRE DEL PROYECTO</t>
  </si>
  <si>
    <t>BPIN</t>
  </si>
  <si>
    <t>VALOR DEL PROYECTO</t>
  </si>
  <si>
    <t>OBJETIVO</t>
  </si>
  <si>
    <t>META DE PRODUCTO</t>
  </si>
  <si>
    <t>POBLACIÓN BENEFICIADA</t>
  </si>
  <si>
    <t>ESTADO</t>
  </si>
  <si>
    <t>No.</t>
  </si>
  <si>
    <t>PRIORIZADO</t>
  </si>
  <si>
    <t xml:space="preserve">APOYO A LA RECREACION Y EL DEPORTE MEDIANTE EL DESARROLLO DE LA CARRERA ATLETICA DE LOS SANTOS REYES EN EL MARCO DEL ANIVERSARIO 476 DEL MUNICIPIO DE VALLEDUPAR,  </t>
  </si>
  <si>
    <t>PROMOVER LA PRÁCTICA DEL DEPORTE, LA RECREACIÓN Y LA INTEGRACIÓN COMUNITARIA A TRAVÉS DE LA ORGANIZACIÓN DE UNA CARRERA ATLÉTICA, FOMENTANDO HÁBITOS DE VIDA SALUDABLE, LA SANA COMPETENCIA Y EL FORTALECIMIENTO DEL SENTIDO DE PERTENENCIA EN LA POBLACIÓN PARTICIPANTE.</t>
  </si>
  <si>
    <t>1800 habitantes del municipio de Valledupar</t>
  </si>
  <si>
    <t xml:space="preserve">APOYO PARA LA REALIZACIÓN DEL TORNEO “PADEL MASTER DE LOS SANTOS REYES”, EN EL MARCO DEL DESARROLLO DEL ANIVERSARIO 476 DEL MUNICIPIO DE VALLEDUPAR, </t>
  </si>
  <si>
    <t xml:space="preserve">400 Deportistas; entrenadores, clubes deportivos, aficionados </t>
  </si>
  <si>
    <t>PROMOVER EL DEPORTE Y LA RECREACIÓN A TRAVÉS DEL APORTE PARA LA REALIZACIÓN DEL TORNEO DE PÁDEL LOS SANTOS REYES EN EL MUNICIPIO DE VALLEDUPAR.</t>
  </si>
  <si>
    <t xml:space="preserve">FORTALECIMIENTO DEL PROGRAMA HABITOS, ESTILOS DE VIDA SALUDABLES Y ACTIVIDAD FISICA VIGENCIA 2026 EN EL MUNICIPIO DE VALLEDUPAR    </t>
  </si>
  <si>
    <t>PROMOVER HÁBITOS DE VIDA SALUDABLE A TRAVÉS DE LA PRÁCTICA REGULAR DE ACTIVIDAD FÍSICA EN VALLEDUPAR.</t>
  </si>
  <si>
    <t xml:space="preserve">4200 Personas que acceden a servicios deportivos, recreativos y de actividad física.  </t>
  </si>
  <si>
    <t>FORTALECIMIENTO EN LA CONSERVACION Y ADMINISTRACION DE ESCENARIOS Y/O PARQUES A CARGO DE INDER DURANTE LA VIGENCIA 2026 EN EL MUNICIPIO DE VALLEDUPAR</t>
  </si>
  <si>
    <t>575.225 personas atendidas por los programas de recreación, deporte social comunitario, actividad física y aprovechamiento del tiempo libre.</t>
  </si>
  <si>
    <t>APOYO OPERATIVO- ADMINISTRATIVO PARA GARANTIZAR LA ADMINISTRACIÓN, EL MANTENIMIENTO Y LA CONSERVACIÓN DE PARQUES Y ESCENARIOS DEPORTIVOS.</t>
  </si>
  <si>
    <t xml:space="preserve">APOYO AL FORTALECIMIENTO INSTITUCIONAL, Y MISIONAL DEL INSTITUTO DE DEPORTE RECREACIÓN Y ACTIVIDAD FÍSICA INDER VALLEDUPAR, </t>
  </si>
  <si>
    <t xml:space="preserve">20.000 personas atendidas por los programas de recreación, deporte social comunitario, actividad física y aprovechamiento del tiempo libre.   </t>
  </si>
  <si>
    <t>GARANTIZAR CALIDAD EN LOS PROCESOS Y EL DESARROLLO DE LAS ACTIVIDADES RECREO-DEPORTIVAS EN EL INDER VALLEDUPAR</t>
  </si>
  <si>
    <t>CONSOLIDAR LA CAPACIDAD INSTITUCIONAL DE INDER VALLEDUPAR MEDIANTE LA VINCULACIÓN DE UNA PLANTA TEMPORAL, QUE PERMITA Y FACILITE LA EJECUCIÓN EFICIENTE Y ARTICULADA DE PROGRAMAS, PROYECTOS Y ACTIVIDADES MISIONALES EN BENEFICIO DE LA COMUNIDAD.</t>
  </si>
  <si>
    <t>FORTALECIMIENTO DE LA CAPACIDAD INSTITUCIONAL Y OPERATIVA MEDIANTE UNA PLANTA TEMPORAL PARA EL DESARROLLO DE PROGRAMAS, PROYECTOS Y ACTIVIDADES MISIONALES EN INDER VALLEDUPAR</t>
  </si>
  <si>
    <t xml:space="preserve">FORTALECIMIENTO AL PROGRAMA DE ESCUELAS DE FORMACIÓN DEPORTIVA PARA LA VIGENCIA 2026 EN EL MUNICIPIO DE VALLEDUPAR, </t>
  </si>
  <si>
    <t>CONTRIBUIR AL CRECIMIENTO DE LOS PROCESOS DE FORMACIÓN DEPORTIVA EN EL MUNICIPIO DE VALLEDUPAR</t>
  </si>
  <si>
    <t>2000 NIÑOS BENEFICIADOS</t>
  </si>
  <si>
    <t xml:space="preserve">APOYO PARA EL TRASLADO DE DEPORTISTAS Y FUNCIONARIOS A TORNEOS, EVENTOS DEPORTIVOS, RECREATIVOS Y DE ACTIVIDAD FÍSICA PROMOVIDOS POR INDER VALLEDUPAR   </t>
  </si>
  <si>
    <t xml:space="preserve">GARANTIZAR LA PARTICIPACIÓN ACTIVA DE DEPORTISTAS, ENTRENADORES Y FUNCIONARIOS EN TORNEOS, EVENTOS, ENCUENTROS Y PROCESOS DE CAPACITACIÓN EN LOS ÁMBITOS DEPORTIVO, RECREATIVO Y DE ACTIVIDAD FÍSICA MEDIANTE EL APOYO DE TRANSPORTE BRINDADO POR INDER VALLEDUPAR, CON EL FIN DE FORTALECER EL DESARROLLO DEPORTIVO Y LA REPRESENTACIÓN DEL MUNICIPIO A NIVEL LOCAL, REGIONAL Y NACIONAL.
</t>
  </si>
  <si>
    <t>7500 Deportistas</t>
  </si>
  <si>
    <t xml:space="preserve">FORTALECIMIENTO INSTITUCIONAL PARA APOYAR A ORGANISMOS DEPORTIVOS PARA EL FOMENTO Y PROMOCIÓN DEL DEPORTE EN LA ZONA URBANA Y RURAL DEL MUNICIPIO DE VALLEDUPAR, </t>
  </si>
  <si>
    <t xml:space="preserve">APOYAR EL ORGANISMO DEPORTIVO PARA FOMENTAR Y PROMOVER LA PRACTICA DEPORTIVA EN ZONAS URBANAS Y RURAL DEL MUNICIPIO DE VALLEDUPAR. </t>
  </si>
  <si>
    <t xml:space="preserve">1.000 deportista del municipio de Valledupar. </t>
  </si>
  <si>
    <t xml:space="preserve">7° comité </t>
  </si>
  <si>
    <t xml:space="preserve">6° comité </t>
  </si>
  <si>
    <t xml:space="preserve">5° comité </t>
  </si>
  <si>
    <t xml:space="preserve">2° comité </t>
  </si>
  <si>
    <t xml:space="preserve">1° comité </t>
  </si>
  <si>
    <t>FUENTE DE FINANCIACION</t>
  </si>
  <si>
    <t>SGP</t>
  </si>
  <si>
    <t xml:space="preserve">RECURSOS PROPIOS </t>
  </si>
  <si>
    <t>SUMINISTRO DE IMPLEMENTOS Y DOTACIÓN DEPORTIVA PARA LA PROMOCIÓN Y EL FOMENTO DEL DEPORTE, LA RECREACIÓN Y LA ACTIVIDAD FÍSICA EN EL MUNICIPIO DE VALLEDUPAR</t>
  </si>
  <si>
    <t xml:space="preserve">13° comité </t>
  </si>
  <si>
    <t xml:space="preserve">                                                       INSTITUTO DE DEPORTE, RECREACION Y ACTIVIDAD FISICA INDER- VALLEDUPAR  </t>
  </si>
  <si>
    <t xml:space="preserve">PROYECTOS PRIORIZADOS PRIMER SEMESTRE </t>
  </si>
  <si>
    <t xml:space="preserve">PROYECTOS POR PRIORIZAR SEGUNDO  SEMESTRE </t>
  </si>
  <si>
    <t>APOYAR PARA EL FOMENTON  Y DESARROLLO DEL FUTBOL PROFESIONAL EN EL MUNICIPIO DE VALLEDUPAR</t>
  </si>
  <si>
    <t>3,619,000,000</t>
  </si>
  <si>
    <t>MANTENIMIENTO  Y ADECUACION DE LA CAPA RODADURA PISTA DE BMX, BARRIO VILLA DARIANA MUNICIPIO DE VALLEDUPAR</t>
  </si>
  <si>
    <t xml:space="preserve">SGP                                               TASA PRODEPORTE </t>
  </si>
  <si>
    <t xml:space="preserve">
SUMINISTRO DE REFRIGERIOS CON ENFOQUE NUTRICIONAL A NIÑOS, NIÑAS Y JÓVENES EN CONDICIÓN DE VULNERABILIDAD VINCULADOS A PROGRAMAS, LIGAS Y CLUBES DEPORTIVOS REGISTRADOS EN INDER VALLEDUPAR.</t>
  </si>
  <si>
    <t>$450,000,000</t>
  </si>
  <si>
    <t xml:space="preserve">TASA PRODEPORTE </t>
  </si>
  <si>
    <t>ICLD</t>
  </si>
  <si>
    <t>ADQUIRIR IMPLEMENTACION DEPORTIVA PARA EL FOMENTO Y LA PROMOCION DEL DEPORTE, RECREACION Y ACTIVIDAD FISICA EN EL MUNCIPIO DE VALLEDUPAAR</t>
  </si>
  <si>
    <t>APOYO A LA PLANIFICACION, ORGANIZACIÓN Y DESARROLLO DEL PROGRAMA JUEGOS INTERCOLEGIADOS NACIONALES 2026 EN EL MUNICIPIO DE VALLEDUPAR</t>
  </si>
  <si>
    <t xml:space="preserve">SPG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</si>
</sst>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.00"/>
    <numFmt numFmtId="165" formatCode="_-* #,##0_-;\-* #,##0_-;_-* &quot;-&quot;??_-;_-@_-"/>
    <numFmt numFmtId="166" formatCode="&quot;$&quot;\ #,##0"/>
  </numFmts>
  <fonts count="13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7" fillId="0" borderId="0" xfId="1" applyNumberFormat="1" applyFont="1" applyFill="1" applyAlignment="1">
      <alignment horizontal="center" vertical="center" wrapText="1"/>
    </xf>
    <xf numFmtId="164" fontId="7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43" fontId="2" fillId="2" borderId="1" xfId="3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7" fillId="0" borderId="8" xfId="1" applyNumberFormat="1" applyFont="1" applyFill="1" applyBorder="1" applyAlignment="1">
      <alignment horizontal="center" vertical="center" wrapText="1"/>
    </xf>
    <xf numFmtId="44" fontId="7" fillId="0" borderId="1" xfId="1" applyFont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3" fontId="2" fillId="2" borderId="8" xfId="3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4" fillId="3" borderId="21" xfId="1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6" fontId="7" fillId="0" borderId="5" xfId="1" applyNumberFormat="1" applyFont="1" applyBorder="1" applyAlignment="1">
      <alignment horizontal="center" vertical="center" wrapText="1"/>
    </xf>
    <xf numFmtId="164" fontId="7" fillId="0" borderId="5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43" fontId="2" fillId="5" borderId="1" xfId="3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65" fontId="2" fillId="5" borderId="1" xfId="3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6" fontId="4" fillId="2" borderId="15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164" fontId="7" fillId="2" borderId="5" xfId="1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4">
    <cellStyle name="Millares" xfId="3" builtinId="3"/>
    <cellStyle name="Moneda" xfId="1" builtinId="4"/>
    <cellStyle name="Moneda [0] 2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99E8FB"/>
      <color rgb="FFE597DF"/>
      <color rgb="FF81EFFB"/>
      <color rgb="FFCC34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0</xdr:row>
      <xdr:rowOff>117230</xdr:rowOff>
    </xdr:from>
    <xdr:to>
      <xdr:col>2</xdr:col>
      <xdr:colOff>76004</xdr:colOff>
      <xdr:row>2</xdr:row>
      <xdr:rowOff>165588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830" y="117230"/>
          <a:ext cx="135382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zoomScale="65" zoomScaleNormal="65" zoomScaleSheetLayoutView="70" workbookViewId="0">
      <pane ySplit="5" topLeftCell="A6" activePane="bottomLeft" state="frozen"/>
      <selection pane="bottomLeft" activeCell="A8" sqref="A8:XFD8"/>
    </sheetView>
  </sheetViews>
  <sheetFormatPr baseColWidth="10" defaultColWidth="11" defaultRowHeight="17.399999999999999" x14ac:dyDescent="0.3"/>
  <cols>
    <col min="1" max="1" width="9.5" style="5" customWidth="1"/>
    <col min="2" max="2" width="16.69921875" style="1" customWidth="1"/>
    <col min="3" max="3" width="71.5" style="1" customWidth="1"/>
    <col min="4" max="4" width="32.796875" style="13" customWidth="1"/>
    <col min="5" max="5" width="31.8984375" style="4" customWidth="1"/>
    <col min="6" max="6" width="31.5" style="3" customWidth="1"/>
    <col min="7" max="7" width="60.19921875" style="1" customWidth="1"/>
    <col min="8" max="8" width="19.69921875" style="1" customWidth="1"/>
    <col min="9" max="9" width="31.5" style="1" customWidth="1"/>
    <col min="10" max="10" width="20.59765625" style="1" customWidth="1"/>
    <col min="11" max="18" width="11" style="56"/>
    <col min="19" max="16384" width="11" style="1"/>
  </cols>
  <sheetData>
    <row r="1" spans="1:18" ht="15.6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9"/>
    </row>
    <row r="2" spans="1:18" s="2" customFormat="1" ht="36" customHeight="1" x14ac:dyDescent="0.3">
      <c r="A2" s="50"/>
      <c r="B2" s="51"/>
      <c r="C2" s="51"/>
      <c r="D2" s="51"/>
      <c r="E2" s="51"/>
      <c r="F2" s="51"/>
      <c r="G2" s="51"/>
      <c r="H2" s="51"/>
      <c r="I2" s="51"/>
      <c r="J2" s="52"/>
      <c r="K2" s="56"/>
      <c r="L2" s="56"/>
      <c r="M2" s="56"/>
      <c r="N2" s="56"/>
      <c r="O2" s="56"/>
      <c r="P2" s="56"/>
      <c r="Q2" s="56"/>
      <c r="R2" s="56"/>
    </row>
    <row r="3" spans="1:18" s="2" customFormat="1" ht="26.1" customHeight="1" thickBot="1" x14ac:dyDescent="0.35">
      <c r="A3" s="53"/>
      <c r="B3" s="54"/>
      <c r="C3" s="54"/>
      <c r="D3" s="54"/>
      <c r="E3" s="54"/>
      <c r="F3" s="54"/>
      <c r="G3" s="54"/>
      <c r="H3" s="54"/>
      <c r="I3" s="54"/>
      <c r="J3" s="55"/>
      <c r="K3" s="56"/>
      <c r="L3" s="56"/>
      <c r="M3" s="56"/>
      <c r="N3" s="56"/>
      <c r="O3" s="56"/>
      <c r="P3" s="56"/>
      <c r="Q3" s="56"/>
      <c r="R3" s="56"/>
    </row>
    <row r="4" spans="1:18" s="33" customFormat="1" ht="48" customHeight="1" thickBot="1" x14ac:dyDescent="0.35">
      <c r="A4" s="57" t="s">
        <v>47</v>
      </c>
      <c r="B4" s="58"/>
      <c r="C4" s="58"/>
      <c r="D4" s="58"/>
      <c r="E4" s="58"/>
      <c r="F4" s="58"/>
      <c r="G4" s="58"/>
      <c r="H4" s="58"/>
      <c r="I4" s="58"/>
      <c r="J4" s="59"/>
      <c r="K4" s="56"/>
      <c r="L4" s="56"/>
      <c r="M4" s="56"/>
      <c r="N4" s="56"/>
      <c r="O4" s="56"/>
      <c r="P4" s="56"/>
      <c r="Q4" s="56"/>
      <c r="R4" s="56"/>
    </row>
    <row r="5" spans="1:18" s="9" customFormat="1" ht="66" customHeight="1" thickBot="1" x14ac:dyDescent="0.35">
      <c r="A5" s="28" t="s">
        <v>8</v>
      </c>
      <c r="B5" s="25" t="s">
        <v>0</v>
      </c>
      <c r="C5" s="29" t="s">
        <v>1</v>
      </c>
      <c r="D5" s="30" t="s">
        <v>2</v>
      </c>
      <c r="E5" s="24" t="s">
        <v>3</v>
      </c>
      <c r="F5" s="24" t="s">
        <v>41</v>
      </c>
      <c r="G5" s="25" t="s">
        <v>4</v>
      </c>
      <c r="H5" s="25" t="s">
        <v>5</v>
      </c>
      <c r="I5" s="25" t="s">
        <v>6</v>
      </c>
      <c r="J5" s="26" t="s">
        <v>7</v>
      </c>
      <c r="K5" s="56"/>
      <c r="L5" s="56"/>
      <c r="M5" s="56"/>
      <c r="N5" s="56"/>
      <c r="O5" s="56"/>
      <c r="P5" s="56"/>
      <c r="Q5" s="56"/>
      <c r="R5" s="56"/>
    </row>
    <row r="6" spans="1:18" s="9" customFormat="1" ht="140.25" customHeight="1" x14ac:dyDescent="0.3">
      <c r="A6" s="27">
        <v>1</v>
      </c>
      <c r="B6" s="21" t="s">
        <v>40</v>
      </c>
      <c r="C6" s="21" t="s">
        <v>10</v>
      </c>
      <c r="D6" s="19">
        <v>202500000049979</v>
      </c>
      <c r="E6" s="20">
        <v>109983320</v>
      </c>
      <c r="F6" s="20" t="s">
        <v>42</v>
      </c>
      <c r="G6" s="21" t="s">
        <v>11</v>
      </c>
      <c r="H6" s="22">
        <v>1800</v>
      </c>
      <c r="I6" s="21" t="s">
        <v>12</v>
      </c>
      <c r="J6" s="23" t="s">
        <v>9</v>
      </c>
      <c r="K6" s="56"/>
      <c r="L6" s="56"/>
      <c r="M6" s="56"/>
      <c r="N6" s="56"/>
      <c r="O6" s="56"/>
      <c r="P6" s="56"/>
      <c r="Q6" s="56"/>
      <c r="R6" s="56"/>
    </row>
    <row r="7" spans="1:18" s="9" customFormat="1" ht="125.25" customHeight="1" x14ac:dyDescent="0.3">
      <c r="A7" s="11">
        <v>2</v>
      </c>
      <c r="B7" s="6" t="s">
        <v>40</v>
      </c>
      <c r="C7" s="6" t="s">
        <v>13</v>
      </c>
      <c r="D7" s="15">
        <v>202500000050205</v>
      </c>
      <c r="E7" s="7">
        <v>75000000</v>
      </c>
      <c r="F7" s="7" t="s">
        <v>42</v>
      </c>
      <c r="G7" s="6" t="s">
        <v>15</v>
      </c>
      <c r="H7" s="8">
        <v>400</v>
      </c>
      <c r="I7" s="6" t="s">
        <v>14</v>
      </c>
      <c r="J7" s="12" t="s">
        <v>9</v>
      </c>
      <c r="K7" s="56"/>
      <c r="L7" s="56"/>
      <c r="M7" s="56"/>
      <c r="N7" s="56"/>
      <c r="O7" s="56"/>
      <c r="P7" s="56"/>
      <c r="Q7" s="56"/>
      <c r="R7" s="56"/>
    </row>
    <row r="8" spans="1:18" s="10" customFormat="1" ht="83.25" customHeight="1" x14ac:dyDescent="0.3">
      <c r="A8" s="11">
        <v>3</v>
      </c>
      <c r="B8" s="10" t="s">
        <v>39</v>
      </c>
      <c r="C8" s="6" t="s">
        <v>16</v>
      </c>
      <c r="D8" s="15">
        <v>202600000000962</v>
      </c>
      <c r="E8" s="7">
        <v>336600000</v>
      </c>
      <c r="F8" s="7" t="s">
        <v>42</v>
      </c>
      <c r="G8" s="6" t="s">
        <v>17</v>
      </c>
      <c r="H8" s="8">
        <v>4200</v>
      </c>
      <c r="I8" s="6" t="s">
        <v>18</v>
      </c>
      <c r="J8" s="12" t="s">
        <v>9</v>
      </c>
      <c r="K8" s="56"/>
      <c r="L8" s="56"/>
      <c r="M8" s="56"/>
      <c r="N8" s="56"/>
      <c r="O8" s="56"/>
      <c r="P8" s="56"/>
      <c r="Q8" s="56"/>
      <c r="R8" s="56"/>
    </row>
    <row r="9" spans="1:18" s="10" customFormat="1" ht="128.25" customHeight="1" x14ac:dyDescent="0.3">
      <c r="A9" s="11">
        <v>4</v>
      </c>
      <c r="B9" s="10" t="s">
        <v>39</v>
      </c>
      <c r="C9" s="6" t="s">
        <v>19</v>
      </c>
      <c r="D9" s="15">
        <v>202600000000959</v>
      </c>
      <c r="E9" s="7">
        <v>934000000</v>
      </c>
      <c r="F9" s="7" t="s">
        <v>43</v>
      </c>
      <c r="G9" s="6" t="s">
        <v>21</v>
      </c>
      <c r="H9" s="8">
        <v>575225</v>
      </c>
      <c r="I9" s="6" t="s">
        <v>20</v>
      </c>
      <c r="J9" s="12" t="s">
        <v>9</v>
      </c>
      <c r="K9" s="56"/>
      <c r="L9" s="56"/>
      <c r="M9" s="56"/>
      <c r="N9" s="56"/>
      <c r="O9" s="56"/>
      <c r="P9" s="56"/>
      <c r="Q9" s="56"/>
      <c r="R9" s="56"/>
    </row>
    <row r="10" spans="1:18" s="10" customFormat="1" ht="128.25" customHeight="1" x14ac:dyDescent="0.3">
      <c r="A10" s="11">
        <v>5</v>
      </c>
      <c r="B10" s="10" t="s">
        <v>39</v>
      </c>
      <c r="C10" s="6" t="s">
        <v>22</v>
      </c>
      <c r="D10" s="15">
        <v>202600000000960</v>
      </c>
      <c r="E10" s="7">
        <v>1290000000</v>
      </c>
      <c r="F10" s="7">
        <f t="shared" ref="F10:F15" si="0">+E10</f>
        <v>1290000000</v>
      </c>
      <c r="G10" s="6" t="s">
        <v>24</v>
      </c>
      <c r="H10" s="8">
        <v>20000</v>
      </c>
      <c r="I10" s="6" t="s">
        <v>23</v>
      </c>
      <c r="J10" s="12" t="s">
        <v>9</v>
      </c>
      <c r="K10" s="56"/>
      <c r="L10" s="56"/>
      <c r="M10" s="56"/>
      <c r="N10" s="56"/>
      <c r="O10" s="56"/>
      <c r="P10" s="56"/>
      <c r="Q10" s="56"/>
      <c r="R10" s="56"/>
    </row>
    <row r="11" spans="1:18" s="10" customFormat="1" ht="128.25" customHeight="1" x14ac:dyDescent="0.3">
      <c r="A11" s="11">
        <v>6</v>
      </c>
      <c r="B11" s="10" t="s">
        <v>39</v>
      </c>
      <c r="C11" s="6" t="s">
        <v>26</v>
      </c>
      <c r="D11" s="15">
        <v>202600000000954</v>
      </c>
      <c r="E11" s="7">
        <v>893074969</v>
      </c>
      <c r="F11" s="7">
        <f t="shared" si="0"/>
        <v>893074969</v>
      </c>
      <c r="G11" s="6" t="s">
        <v>25</v>
      </c>
      <c r="H11" s="8">
        <v>20000</v>
      </c>
      <c r="I11" s="6" t="s">
        <v>23</v>
      </c>
      <c r="J11" s="12" t="s">
        <v>9</v>
      </c>
      <c r="K11" s="56"/>
      <c r="L11" s="56"/>
      <c r="M11" s="56"/>
      <c r="N11" s="56"/>
      <c r="O11" s="56"/>
      <c r="P11" s="56"/>
      <c r="Q11" s="56"/>
      <c r="R11" s="56"/>
    </row>
    <row r="12" spans="1:18" s="35" customFormat="1" ht="91.5" customHeight="1" x14ac:dyDescent="0.3">
      <c r="A12" s="34">
        <v>7</v>
      </c>
      <c r="B12" s="35" t="s">
        <v>38</v>
      </c>
      <c r="C12" s="36" t="s">
        <v>27</v>
      </c>
      <c r="D12" s="37">
        <v>202600000004740</v>
      </c>
      <c r="E12" s="38">
        <v>1184919000</v>
      </c>
      <c r="F12" s="38">
        <f t="shared" si="0"/>
        <v>1184919000</v>
      </c>
      <c r="G12" s="36" t="s">
        <v>28</v>
      </c>
      <c r="H12" s="41">
        <v>2000</v>
      </c>
      <c r="I12" s="36" t="s">
        <v>29</v>
      </c>
      <c r="J12" s="40" t="s">
        <v>9</v>
      </c>
      <c r="K12" s="56"/>
      <c r="L12" s="56"/>
      <c r="M12" s="56"/>
      <c r="N12" s="56"/>
      <c r="O12" s="56"/>
      <c r="P12" s="56"/>
      <c r="Q12" s="56"/>
      <c r="R12" s="56"/>
    </row>
    <row r="13" spans="1:18" s="35" customFormat="1" ht="180" customHeight="1" x14ac:dyDescent="0.3">
      <c r="A13" s="34">
        <v>8</v>
      </c>
      <c r="B13" s="35" t="s">
        <v>37</v>
      </c>
      <c r="C13" s="36" t="s">
        <v>30</v>
      </c>
      <c r="D13" s="37">
        <v>202600000006742</v>
      </c>
      <c r="E13" s="38">
        <v>1500000000</v>
      </c>
      <c r="F13" s="38">
        <f>E13</f>
        <v>1500000000</v>
      </c>
      <c r="G13" s="36" t="s">
        <v>31</v>
      </c>
      <c r="H13" s="39">
        <v>7500</v>
      </c>
      <c r="I13" s="36" t="s">
        <v>32</v>
      </c>
      <c r="J13" s="40" t="s">
        <v>9</v>
      </c>
      <c r="K13" s="56"/>
      <c r="L13" s="56"/>
      <c r="M13" s="56"/>
      <c r="N13" s="56"/>
      <c r="O13" s="56"/>
      <c r="P13" s="56"/>
      <c r="Q13" s="56"/>
      <c r="R13" s="56"/>
    </row>
    <row r="14" spans="1:18" s="35" customFormat="1" ht="126.6" customHeight="1" x14ac:dyDescent="0.3">
      <c r="A14" s="34">
        <v>9</v>
      </c>
      <c r="B14" s="35" t="s">
        <v>36</v>
      </c>
      <c r="C14" s="36" t="s">
        <v>33</v>
      </c>
      <c r="D14" s="37">
        <v>202600000007681</v>
      </c>
      <c r="E14" s="38">
        <v>200000000</v>
      </c>
      <c r="F14" s="38">
        <f t="shared" si="0"/>
        <v>200000000</v>
      </c>
      <c r="G14" s="42" t="s">
        <v>34</v>
      </c>
      <c r="H14" s="39">
        <v>1000</v>
      </c>
      <c r="I14" s="36" t="s">
        <v>35</v>
      </c>
      <c r="J14" s="40" t="s">
        <v>9</v>
      </c>
      <c r="K14" s="56"/>
      <c r="L14" s="56"/>
      <c r="M14" s="56"/>
      <c r="N14" s="56"/>
      <c r="O14" s="56"/>
      <c r="P14" s="56"/>
      <c r="Q14" s="56"/>
      <c r="R14" s="56"/>
    </row>
    <row r="15" spans="1:18" s="9" customFormat="1" ht="63.6" customHeight="1" thickBot="1" x14ac:dyDescent="0.35">
      <c r="A15" s="79">
        <v>10</v>
      </c>
      <c r="B15" s="80" t="s">
        <v>45</v>
      </c>
      <c r="C15" s="80" t="s">
        <v>44</v>
      </c>
      <c r="D15" s="81">
        <v>202600000011777</v>
      </c>
      <c r="E15" s="82">
        <v>700000000</v>
      </c>
      <c r="F15" s="82">
        <f t="shared" si="0"/>
        <v>700000000</v>
      </c>
      <c r="G15" s="80" t="s">
        <v>57</v>
      </c>
      <c r="H15" s="80">
        <v>7920</v>
      </c>
      <c r="I15" s="80">
        <v>7920</v>
      </c>
      <c r="J15" s="83" t="s">
        <v>9</v>
      </c>
      <c r="K15" s="56"/>
      <c r="L15" s="56"/>
      <c r="M15" s="56"/>
      <c r="N15" s="56"/>
      <c r="O15" s="56"/>
      <c r="P15" s="56"/>
      <c r="Q15" s="56"/>
      <c r="R15" s="56"/>
    </row>
    <row r="16" spans="1:18" ht="49.8" customHeight="1" thickBot="1" x14ac:dyDescent="0.35">
      <c r="A16" s="60" t="s">
        <v>48</v>
      </c>
      <c r="B16" s="61"/>
      <c r="C16" s="61"/>
      <c r="D16" s="61"/>
      <c r="E16" s="61"/>
      <c r="F16" s="61"/>
      <c r="G16" s="61"/>
      <c r="H16" s="61"/>
      <c r="I16" s="61"/>
      <c r="J16" s="62"/>
    </row>
    <row r="17" spans="1:18" ht="40.200000000000003" customHeight="1" x14ac:dyDescent="0.3">
      <c r="A17" s="67">
        <v>1</v>
      </c>
      <c r="B17" s="68"/>
      <c r="C17" s="63" t="s">
        <v>49</v>
      </c>
      <c r="D17" s="63"/>
      <c r="E17" s="16" t="s">
        <v>50</v>
      </c>
      <c r="F17" s="17" t="s">
        <v>56</v>
      </c>
      <c r="G17" s="63"/>
      <c r="H17" s="63"/>
      <c r="I17" s="63"/>
      <c r="J17" s="65"/>
    </row>
    <row r="18" spans="1:18" ht="69.599999999999994" customHeight="1" x14ac:dyDescent="0.3">
      <c r="A18" s="45">
        <v>3</v>
      </c>
      <c r="B18" s="46"/>
      <c r="C18" s="43" t="s">
        <v>53</v>
      </c>
      <c r="D18" s="43"/>
      <c r="E18" s="18" t="s">
        <v>54</v>
      </c>
      <c r="F18" s="14" t="s">
        <v>55</v>
      </c>
      <c r="G18" s="43"/>
      <c r="H18" s="43"/>
      <c r="I18" s="43"/>
      <c r="J18" s="44"/>
    </row>
    <row r="19" spans="1:18" ht="65.400000000000006" customHeight="1" x14ac:dyDescent="0.3">
      <c r="A19" s="69">
        <v>4</v>
      </c>
      <c r="B19" s="70"/>
      <c r="C19" s="64" t="s">
        <v>51</v>
      </c>
      <c r="D19" s="64"/>
      <c r="E19" s="31">
        <v>453861414</v>
      </c>
      <c r="F19" s="32" t="s">
        <v>52</v>
      </c>
      <c r="G19" s="64"/>
      <c r="H19" s="64"/>
      <c r="I19" s="64"/>
      <c r="J19" s="66"/>
    </row>
    <row r="20" spans="1:18" s="10" customFormat="1" ht="39.6" customHeight="1" thickBot="1" x14ac:dyDescent="0.35">
      <c r="A20" s="71">
        <v>5</v>
      </c>
      <c r="B20" s="72"/>
      <c r="C20" s="73" t="s">
        <v>58</v>
      </c>
      <c r="D20" s="74"/>
      <c r="E20" s="75">
        <v>2000000</v>
      </c>
      <c r="F20" s="76" t="s">
        <v>59</v>
      </c>
      <c r="G20" s="77"/>
      <c r="H20" s="77"/>
      <c r="I20" s="77"/>
      <c r="J20" s="78"/>
      <c r="K20" s="56"/>
      <c r="L20" s="56"/>
      <c r="M20" s="56"/>
      <c r="N20" s="56"/>
      <c r="O20" s="56"/>
      <c r="P20" s="56"/>
      <c r="Q20" s="56"/>
      <c r="R20" s="56"/>
    </row>
  </sheetData>
  <autoFilter ref="A5:J14" xr:uid="{00000000-0009-0000-0000-000000000000}"/>
  <mergeCells count="16">
    <mergeCell ref="A1:J3"/>
    <mergeCell ref="K1:R1048576"/>
    <mergeCell ref="A4:J4"/>
    <mergeCell ref="A16:J16"/>
    <mergeCell ref="C17:D17"/>
    <mergeCell ref="C18:D18"/>
    <mergeCell ref="C19:D19"/>
    <mergeCell ref="G17:J17"/>
    <mergeCell ref="G18:J18"/>
    <mergeCell ref="G19:J19"/>
    <mergeCell ref="A17:B17"/>
    <mergeCell ref="A18:B18"/>
    <mergeCell ref="A19:B19"/>
    <mergeCell ref="C20:D20"/>
    <mergeCell ref="A20:B20"/>
    <mergeCell ref="G20:J20"/>
  </mergeCells>
  <phoneticPr fontId="6" type="noConversion"/>
  <pageMargins left="0.70866141732283472" right="0.70866141732283472" top="0.74803149606299213" bottom="0.39370078740157483" header="0.31496062992125984" footer="0.31496062992125984"/>
  <pageSetup paperSize="14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PROYECTOS PRIORIZADOS </vt:lpstr>
      <vt:lpstr>'PROYECTOS PRIORIZADOS '!Área_de_impresión</vt:lpstr>
      <vt:lpstr>'PROYECTOS PRIORIZADOS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Usuario</cp:lastModifiedBy>
  <cp:lastPrinted>2026-05-19T15:46:36Z</cp:lastPrinted>
  <dcterms:created xsi:type="dcterms:W3CDTF">2024-01-03T15:47:49Z</dcterms:created>
  <dcterms:modified xsi:type="dcterms:W3CDTF">2026-08-24T15:48:51Z</dcterms:modified>
</cp:coreProperties>
</file>